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<sst xmlns="http://schemas.openxmlformats.org/spreadsheetml/2006/main" count="26" uniqueCount="24">
  <si>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</si>
  <si>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</si>
  <si>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</si>
  <si>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</si>
  <si>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</si>
  <si>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</si>
  <si>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</si>
  <si>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</si>
  <si>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</si>
  <si>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</si>
  <si>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</si>
  <si>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</si>
  <si>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</si>
  <si>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</si>
  <si>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</si>
  <si>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</si>
  <si>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</si>
  <si>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</si>
  <si>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% do TOTAL do EGEE/EGI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</si>
  <si>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  / EGI - European Grid Infrastructure</t>
    </r>
  </si>
  <si>
    <r>
      <t xml:space="preserve">Número de </t>
    </r>
    <r>
      <rPr>
        <i/>
        <sz val="9"/>
        <rFont val="Arial"/>
        <family val="2"/>
      </rPr>
      <t>Jobs.</t>
    </r>
  </si>
  <si>
    <r>
      <t xml:space="preserve">Fonte: </t>
    </r>
    <r>
      <rPr>
        <i/>
        <sz val="9"/>
        <rFont val="Arial"/>
        <family val="2"/>
      </rPr>
      <t>EGI Accounting Portal.</t>
    </r>
  </si>
  <si>
    <t>Núcleo Central INGRID, FCCN - Fundação para a Computação Científica Nacional</t>
  </si>
  <si>
    <t>U. Lusíada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</si>
</sst>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0" xfId="0" applyFill="1" applyBorder="1" applyAlignment="1">
      <alignment horizontal="center" vertical="center" wrapText="1"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1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2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61538576"/>
        <c:axId val="16976273"/>
      </c:barChart>
      <c:dateAx>
        <c:axId val="61538576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76273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16976273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38576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C1">
      <selection activeCell="BL10" sqref="BL1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50" t="s">
        <v>19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20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0</v>
      </c>
      <c r="D7" s="46" t="s">
        <v>10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9">
        <v>40513</v>
      </c>
      <c r="BM7" s="67" t="s">
        <v>4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65"/>
      <c r="BM8" s="65"/>
    </row>
    <row r="9" spans="2:65" ht="13.5" customHeight="1">
      <c r="B9" s="8"/>
      <c r="C9" s="31" t="s">
        <v>22</v>
      </c>
      <c r="D9" s="43" t="s">
        <v>17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65">
        <v>286217</v>
      </c>
      <c r="BM9" s="42">
        <f>SUM(E9:BL9)</f>
        <v>3308604</v>
      </c>
    </row>
    <row r="10" spans="2:65" ht="13.5" customHeight="1">
      <c r="B10" s="8"/>
      <c r="C10" s="31" t="s">
        <v>6</v>
      </c>
      <c r="D10" s="43" t="s">
        <v>11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65">
        <v>242535</v>
      </c>
      <c r="BM10" s="42">
        <f>SUM(E10:BL10)</f>
        <v>3257950</v>
      </c>
    </row>
    <row r="11" spans="2:65" ht="13.5" customHeight="1">
      <c r="B11" s="8"/>
      <c r="C11" s="31" t="s">
        <v>7</v>
      </c>
      <c r="D11" s="43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65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3</v>
      </c>
      <c r="D12" s="44" t="s">
        <v>3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65">
        <v>10467</v>
      </c>
      <c r="BM12" s="42">
        <f t="shared" si="0"/>
        <v>468387</v>
      </c>
    </row>
    <row r="13" spans="2:97" ht="13.5" customHeight="1">
      <c r="B13" s="8"/>
      <c r="C13" s="31" t="s">
        <v>1</v>
      </c>
      <c r="D13" s="43" t="s">
        <v>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65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5</v>
      </c>
      <c r="D14" s="43" t="s">
        <v>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65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23</v>
      </c>
      <c r="D15" s="43" t="s">
        <v>16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>
        <v>132</v>
      </c>
      <c r="P15" s="61">
        <v>3910</v>
      </c>
      <c r="Q15" s="61"/>
      <c r="R15" s="61">
        <v>2</v>
      </c>
      <c r="S15" s="61">
        <v>11</v>
      </c>
      <c r="T15" s="61"/>
      <c r="U15" s="61">
        <v>7</v>
      </c>
      <c r="V15" s="61">
        <v>988</v>
      </c>
      <c r="W15" s="61">
        <v>10</v>
      </c>
      <c r="X15" s="61">
        <v>4465</v>
      </c>
      <c r="Y15" s="62">
        <v>3634</v>
      </c>
      <c r="Z15" s="62">
        <v>4040</v>
      </c>
      <c r="AA15" s="62">
        <v>2586</v>
      </c>
      <c r="AB15" s="62">
        <v>1518</v>
      </c>
      <c r="AC15" s="62">
        <v>163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70"/>
      <c r="BM15" s="42">
        <f t="shared" si="0"/>
        <v>21466</v>
      </c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3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8</v>
      </c>
      <c r="D16" s="43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65"/>
      <c r="BM16" s="42">
        <f t="shared" si="0"/>
        <v>44827</v>
      </c>
    </row>
    <row r="17" spans="2:97" ht="13.5" customHeight="1">
      <c r="B17" s="8"/>
      <c r="C17" s="31" t="s">
        <v>2</v>
      </c>
      <c r="D17" s="43" t="s">
        <v>15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65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53" t="s">
        <v>4</v>
      </c>
      <c r="D19" s="54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64">
        <f t="shared" si="1"/>
        <v>150238</v>
      </c>
      <c r="AV19" s="64">
        <f t="shared" si="1"/>
        <v>69488</v>
      </c>
      <c r="AW19" s="64">
        <f t="shared" si="1"/>
        <v>190125</v>
      </c>
      <c r="AX19" s="64">
        <f t="shared" si="1"/>
        <v>289225</v>
      </c>
      <c r="AY19" s="64">
        <f t="shared" si="1"/>
        <v>345382</v>
      </c>
      <c r="AZ19" s="64">
        <f t="shared" si="1"/>
        <v>508254</v>
      </c>
      <c r="BA19" s="64">
        <f t="shared" si="1"/>
        <v>608581</v>
      </c>
      <c r="BB19" s="64">
        <f t="shared" si="1"/>
        <v>415817</v>
      </c>
      <c r="BC19" s="64">
        <f t="shared" si="1"/>
        <v>368210</v>
      </c>
      <c r="BD19" s="64">
        <f t="shared" si="1"/>
        <v>408174</v>
      </c>
      <c r="BE19" s="64">
        <f t="shared" si="1"/>
        <v>433875</v>
      </c>
      <c r="BF19" s="64">
        <f t="shared" si="1"/>
        <v>432215</v>
      </c>
      <c r="BG19" s="64">
        <f t="shared" si="1"/>
        <v>418843</v>
      </c>
      <c r="BH19" s="64">
        <f t="shared" si="1"/>
        <v>370358</v>
      </c>
      <c r="BI19" s="64">
        <f t="shared" si="1"/>
        <v>386948</v>
      </c>
      <c r="BJ19" s="64">
        <f t="shared" si="1"/>
        <v>441394</v>
      </c>
      <c r="BK19" s="64">
        <f t="shared" si="1"/>
        <v>725154</v>
      </c>
      <c r="BL19" s="34">
        <f t="shared" si="1"/>
        <v>600874</v>
      </c>
      <c r="BM19" s="56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57" t="s">
        <v>18</v>
      </c>
      <c r="D20" s="58"/>
      <c r="E20" s="59">
        <v>0.0003</v>
      </c>
      <c r="F20" s="59">
        <v>0.0002</v>
      </c>
      <c r="G20" s="59">
        <v>0.0001</v>
      </c>
      <c r="H20" s="59">
        <v>0.0008</v>
      </c>
      <c r="I20" s="59">
        <v>0.0001</v>
      </c>
      <c r="J20" s="59">
        <v>0.0001</v>
      </c>
      <c r="K20" s="59">
        <v>0.0002</v>
      </c>
      <c r="L20" s="59">
        <v>0.0001</v>
      </c>
      <c r="M20" s="59">
        <v>0.0002</v>
      </c>
      <c r="N20" s="60">
        <v>0.0001</v>
      </c>
      <c r="O20" s="60">
        <v>0.0001</v>
      </c>
      <c r="P20" s="60">
        <v>0.0006</v>
      </c>
      <c r="Q20" s="60">
        <v>0.0003</v>
      </c>
      <c r="R20" s="60">
        <v>0.0006</v>
      </c>
      <c r="S20" s="60">
        <v>0.0007</v>
      </c>
      <c r="T20" s="60">
        <v>0.001</v>
      </c>
      <c r="U20" s="60">
        <v>0.001</v>
      </c>
      <c r="V20" s="60">
        <v>0.0022</v>
      </c>
      <c r="W20" s="60">
        <v>0.0016</v>
      </c>
      <c r="X20" s="60">
        <v>0.0028</v>
      </c>
      <c r="Y20" s="60">
        <v>0.0035</v>
      </c>
      <c r="Z20" s="60">
        <v>0.005</v>
      </c>
      <c r="AA20" s="60">
        <v>0.0039</v>
      </c>
      <c r="AB20" s="60">
        <v>0.0035</v>
      </c>
      <c r="AC20" s="60">
        <v>0.0088</v>
      </c>
      <c r="AD20" s="60">
        <v>0.0128</v>
      </c>
      <c r="AE20" s="60">
        <v>0.0189</v>
      </c>
      <c r="AF20" s="60">
        <v>0.0073</v>
      </c>
      <c r="AG20" s="60">
        <v>0.0096</v>
      </c>
      <c r="AH20" s="60">
        <v>0.0126</v>
      </c>
      <c r="AI20" s="60">
        <v>0.0132</v>
      </c>
      <c r="AJ20" s="60">
        <v>0.0134</v>
      </c>
      <c r="AK20" s="60">
        <v>0.0118</v>
      </c>
      <c r="AL20" s="60">
        <v>0.008</v>
      </c>
      <c r="AM20" s="60">
        <v>0.0069</v>
      </c>
      <c r="AN20" s="60">
        <v>0.006</v>
      </c>
      <c r="AO20" s="60">
        <v>0.0096</v>
      </c>
      <c r="AP20" s="60">
        <v>0.0115</v>
      </c>
      <c r="AQ20" s="60">
        <v>0.0106</v>
      </c>
      <c r="AR20" s="60">
        <v>0.0107</v>
      </c>
      <c r="AS20" s="60">
        <v>0.0132</v>
      </c>
      <c r="AT20" s="60">
        <v>0.0143</v>
      </c>
      <c r="AU20" s="60">
        <v>0.0162</v>
      </c>
      <c r="AV20" s="60">
        <v>0.0075</v>
      </c>
      <c r="AW20" s="60">
        <v>0.0205</v>
      </c>
      <c r="AX20" s="60">
        <v>0.0312</v>
      </c>
      <c r="AY20" s="60">
        <v>0.0372</v>
      </c>
      <c r="AZ20" s="60">
        <v>0.0548</v>
      </c>
      <c r="BA20" s="60">
        <v>0.0656</v>
      </c>
      <c r="BB20" s="60">
        <v>0.0448</v>
      </c>
      <c r="BC20" s="60">
        <v>0.0397</v>
      </c>
      <c r="BD20" s="60">
        <v>0.044</v>
      </c>
      <c r="BE20" s="60">
        <v>0.0467</v>
      </c>
      <c r="BF20" s="60">
        <v>0.0466</v>
      </c>
      <c r="BG20" s="60">
        <v>0.0451</v>
      </c>
      <c r="BH20" s="60">
        <v>0.0399</v>
      </c>
      <c r="BI20" s="60">
        <v>0.0417</v>
      </c>
      <c r="BJ20" s="60">
        <v>0.0476</v>
      </c>
      <c r="BK20" s="60">
        <v>0.0781</v>
      </c>
      <c r="BL20" s="66">
        <v>0.0647</v>
      </c>
      <c r="BM20" s="6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21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0" t="str">
        <f>'Tabela de dados'!C4:AI4</f>
        <v>Jobs de Computação GRID Executados em Sítios de Portugal no projecto EGEE - Enabling Grids for E-sciencE in Europe  / EGI - European Grid Infrastructure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5"/>
      <c r="AH4" s="55"/>
      <c r="AI4" s="55"/>
      <c r="AJ4" s="55"/>
    </row>
    <row r="5" spans="2:36" ht="12.75">
      <c r="B5" s="7"/>
      <c r="C5" s="30" t="str">
        <f>'Tabela de dados'!C5</f>
        <v>Número de Jobs.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2011-01-03T01:27:38Z</dcterms:modified>
  <cp:category/>
  <cp:version/>
  <cp:contentType/>
  <cp:contentStatus/>
</cp:coreProperties>
</file>